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83" i="1" l="1"/>
  <c r="F62" i="1"/>
  <c r="F63" i="1"/>
  <c r="F72" i="1"/>
  <c r="F77" i="1"/>
  <c r="F78" i="1"/>
  <c r="F83" i="1"/>
</calcChain>
</file>

<file path=xl/sharedStrings.xml><?xml version="1.0" encoding="utf-8"?>
<sst xmlns="http://schemas.openxmlformats.org/spreadsheetml/2006/main" count="111" uniqueCount="100">
  <si>
    <t>SKU</t>
  </si>
  <si>
    <t>Product Name</t>
  </si>
  <si>
    <t>Color</t>
  </si>
  <si>
    <t>Size</t>
  </si>
  <si>
    <t xml:space="preserve">Product Main Image </t>
  </si>
  <si>
    <t>TK060204061BK8</t>
  </si>
  <si>
    <t>Dual Straps EVA Women's Flip-flop</t>
  </si>
  <si>
    <t>Black</t>
  </si>
  <si>
    <t>TK060204061BK9</t>
  </si>
  <si>
    <t>TK060204061BK10</t>
  </si>
  <si>
    <t>TK060204003BK6</t>
  </si>
  <si>
    <t>Padded EVA Women's Flip-flop</t>
  </si>
  <si>
    <t>TK060204003BK7</t>
  </si>
  <si>
    <t>TK060204003BK8</t>
  </si>
  <si>
    <t>TK060204003BK9</t>
  </si>
  <si>
    <t>TK060204003BK10</t>
  </si>
  <si>
    <t>TK060204003BK11</t>
  </si>
  <si>
    <t>TK060204003BK12</t>
  </si>
  <si>
    <t>TK060204003WT6</t>
  </si>
  <si>
    <t>WHITE</t>
  </si>
  <si>
    <t>TK060204003WT7</t>
  </si>
  <si>
    <t>TK060204003WT8</t>
  </si>
  <si>
    <t>TK060204003WT9</t>
  </si>
  <si>
    <t>TK060204003WT10</t>
  </si>
  <si>
    <t>TK060204003WT11</t>
  </si>
  <si>
    <t>TK060204003WT12</t>
  </si>
  <si>
    <t>TK060204003GN6</t>
  </si>
  <si>
    <t>GREEN</t>
  </si>
  <si>
    <t>TK060204003GN7</t>
  </si>
  <si>
    <t>TK060204003GN8</t>
  </si>
  <si>
    <t>TK060204003GN9</t>
  </si>
  <si>
    <t>TK060204003GN10</t>
  </si>
  <si>
    <t>TK060204003GN11</t>
  </si>
  <si>
    <t>TK060204003GN12</t>
  </si>
  <si>
    <t>TK060204003PK6</t>
  </si>
  <si>
    <t>PINK</t>
  </si>
  <si>
    <t>TK060204003PK7</t>
  </si>
  <si>
    <t>TK060204003PK8</t>
  </si>
  <si>
    <t>TK060204003PK9</t>
  </si>
  <si>
    <t>TK060204003PK10</t>
  </si>
  <si>
    <t>TK060204003PK11</t>
  </si>
  <si>
    <t>TK060204003PK12</t>
  </si>
  <si>
    <t>TK060204004BK6</t>
  </si>
  <si>
    <t>Straps EVA Women's Flip-flop</t>
  </si>
  <si>
    <t>TK060204004BK7</t>
  </si>
  <si>
    <t>TK060204004BK8</t>
  </si>
  <si>
    <t>TK060204004BK9</t>
  </si>
  <si>
    <t>TK060204004BK10</t>
  </si>
  <si>
    <t>TK060204004BK11</t>
  </si>
  <si>
    <t>TK060204004BK12</t>
  </si>
  <si>
    <t>TK060204004WT6</t>
  </si>
  <si>
    <t>White</t>
  </si>
  <si>
    <t>TK060204004WT7</t>
  </si>
  <si>
    <t>TK060204004WT8</t>
  </si>
  <si>
    <t>TK060204004WT9</t>
  </si>
  <si>
    <t>TK060204004WT10</t>
  </si>
  <si>
    <t>TK060204004WT11</t>
  </si>
  <si>
    <t>TK060204004WT12</t>
  </si>
  <si>
    <t>TK060204004GN6</t>
  </si>
  <si>
    <t>Green</t>
  </si>
  <si>
    <t>TK060204004GN7</t>
  </si>
  <si>
    <t>TK060204004GN8</t>
  </si>
  <si>
    <t>TK060204004GN9</t>
  </si>
  <si>
    <t>TK060204004GN10</t>
  </si>
  <si>
    <t>TK060204004GN11</t>
  </si>
  <si>
    <t>TK060204004GN12</t>
  </si>
  <si>
    <t>TK060204004PK6</t>
  </si>
  <si>
    <t>Pink</t>
  </si>
  <si>
    <t>TK060204004PK7</t>
  </si>
  <si>
    <t>TK060204004PK8</t>
  </si>
  <si>
    <t>TK060204004PK9</t>
  </si>
  <si>
    <t>TK060204004PK10</t>
  </si>
  <si>
    <t>TK060204004PK11</t>
  </si>
  <si>
    <t>TK060204004PK12</t>
  </si>
  <si>
    <t>TK060204005BE6</t>
  </si>
  <si>
    <t>Men's Slide Sandal</t>
  </si>
  <si>
    <t>Blue</t>
  </si>
  <si>
    <t>TK060204005BE7</t>
  </si>
  <si>
    <t>TK060204005BE8</t>
  </si>
  <si>
    <t>TK060204005BE9</t>
  </si>
  <si>
    <t>TK060204005BE10</t>
  </si>
  <si>
    <t>TK060204005BE11</t>
  </si>
  <si>
    <t>TK060204005BE12</t>
  </si>
  <si>
    <t>TK060204005BK6</t>
  </si>
  <si>
    <t>TK060204005BK7</t>
  </si>
  <si>
    <t>TK060204005BK8</t>
  </si>
  <si>
    <t>TK060204005BK9</t>
  </si>
  <si>
    <t>TK060204005BK10</t>
  </si>
  <si>
    <t>TK060204005BK11</t>
  </si>
  <si>
    <t>TK060204005BK12</t>
  </si>
  <si>
    <t>TK060204005GY6</t>
  </si>
  <si>
    <t>Grey</t>
  </si>
  <si>
    <t>TK060204005GY7</t>
  </si>
  <si>
    <t>TK060204005GY8</t>
  </si>
  <si>
    <t>TK060204005GY9</t>
  </si>
  <si>
    <t>TK060204005GY10</t>
  </si>
  <si>
    <t>TK060204005GY11</t>
  </si>
  <si>
    <t>TK060204005GY12</t>
  </si>
  <si>
    <t xml:space="preserve">Qty &amp; Location
CA </t>
  </si>
  <si>
    <t xml:space="preserve">Qty &amp; Location
NJ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</si>
</sst>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scheme val="minor"/>
    </font>
    <font>
      <b/>
      <sz val="12"/>
      <color indexed="9"/>
      <name val="Arial"/>
    </font>
    <font>
      <b/>
      <sz val="12"/>
      <color indexed="8"/>
      <name val="Arial"/>
    </font>
    <font>
      <sz val="12"/>
      <color indexed="8"/>
      <name val="Calibri"/>
    </font>
    <font>
      <sz val="12"/>
      <name val="Calibri"/>
    </font>
    <font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</xdr:row>
      <xdr:rowOff>104775</xdr:rowOff>
    </xdr:from>
    <xdr:to>
      <xdr:col>4</xdr:col>
      <xdr:colOff>2028825</xdr:colOff>
      <xdr:row>3</xdr:row>
      <xdr:rowOff>542925</xdr:rowOff>
    </xdr:to>
    <xdr:pic>
      <xdr:nvPicPr>
        <xdr:cNvPr id="1025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00725" y="695325"/>
          <a:ext cx="16954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762000</xdr:colOff>
      <xdr:row>11</xdr:row>
      <xdr:rowOff>47625</xdr:rowOff>
    </xdr:from>
    <xdr:to>
      <xdr:col>4</xdr:col>
      <xdr:colOff>1876425</xdr:colOff>
      <xdr:row>16</xdr:row>
      <xdr:rowOff>142875</xdr:rowOff>
    </xdr:to>
    <xdr:pic>
      <xdr:nvPicPr>
        <xdr:cNvPr id="1026" name="image4.jpg" descr="横款白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29350" y="3895725"/>
          <a:ext cx="1114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714375</xdr:colOff>
      <xdr:row>4</xdr:row>
      <xdr:rowOff>114300</xdr:rowOff>
    </xdr:from>
    <xdr:to>
      <xdr:col>4</xdr:col>
      <xdr:colOff>1962150</xdr:colOff>
      <xdr:row>10</xdr:row>
      <xdr:rowOff>142875</xdr:rowOff>
    </xdr:to>
    <xdr:pic>
      <xdr:nvPicPr>
        <xdr:cNvPr id="1027" name="image8.jpg" descr="横款黑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81725" y="2562225"/>
          <a:ext cx="12477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571500</xdr:colOff>
      <xdr:row>18</xdr:row>
      <xdr:rowOff>66675</xdr:rowOff>
    </xdr:from>
    <xdr:to>
      <xdr:col>4</xdr:col>
      <xdr:colOff>1885950</xdr:colOff>
      <xdr:row>24</xdr:row>
      <xdr:rowOff>161925</xdr:rowOff>
    </xdr:to>
    <xdr:pic>
      <xdr:nvPicPr>
        <xdr:cNvPr id="1028" name="image1.jpg" descr="横款绿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38850" y="5314950"/>
          <a:ext cx="13144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542925</xdr:colOff>
      <xdr:row>25</xdr:row>
      <xdr:rowOff>66675</xdr:rowOff>
    </xdr:from>
    <xdr:to>
      <xdr:col>4</xdr:col>
      <xdr:colOff>1828800</xdr:colOff>
      <xdr:row>31</xdr:row>
      <xdr:rowOff>133350</xdr:rowOff>
    </xdr:to>
    <xdr:pic>
      <xdr:nvPicPr>
        <xdr:cNvPr id="1029" name="image7.jpg" descr="横款粉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10275" y="6715125"/>
          <a:ext cx="1285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457200</xdr:colOff>
      <xdr:row>32</xdr:row>
      <xdr:rowOff>57150</xdr:rowOff>
    </xdr:from>
    <xdr:to>
      <xdr:col>4</xdr:col>
      <xdr:colOff>1790700</xdr:colOff>
      <xdr:row>38</xdr:row>
      <xdr:rowOff>171450</xdr:rowOff>
    </xdr:to>
    <xdr:pic>
      <xdr:nvPicPr>
        <xdr:cNvPr id="1030" name="image5.jpg" descr="夹脚黑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924550" y="8105775"/>
          <a:ext cx="13335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523875</xdr:colOff>
      <xdr:row>39</xdr:row>
      <xdr:rowOff>38100</xdr:rowOff>
    </xdr:from>
    <xdr:to>
      <xdr:col>4</xdr:col>
      <xdr:colOff>1819275</xdr:colOff>
      <xdr:row>45</xdr:row>
      <xdr:rowOff>104775</xdr:rowOff>
    </xdr:to>
    <xdr:pic>
      <xdr:nvPicPr>
        <xdr:cNvPr id="1031" name="image3.jpg" descr="夹脚白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91225" y="9486900"/>
          <a:ext cx="12954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428625</xdr:colOff>
      <xdr:row>46</xdr:row>
      <xdr:rowOff>85725</xdr:rowOff>
    </xdr:from>
    <xdr:to>
      <xdr:col>4</xdr:col>
      <xdr:colOff>1714500</xdr:colOff>
      <xdr:row>52</xdr:row>
      <xdr:rowOff>142875</xdr:rowOff>
    </xdr:to>
    <xdr:pic>
      <xdr:nvPicPr>
        <xdr:cNvPr id="1032" name="image6.jpg" descr="夹脚绿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95975" y="10934700"/>
          <a:ext cx="12858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457200</xdr:colOff>
      <xdr:row>53</xdr:row>
      <xdr:rowOff>85725</xdr:rowOff>
    </xdr:from>
    <xdr:to>
      <xdr:col>4</xdr:col>
      <xdr:colOff>1752600</xdr:colOff>
      <xdr:row>59</xdr:row>
      <xdr:rowOff>152400</xdr:rowOff>
    </xdr:to>
    <xdr:pic>
      <xdr:nvPicPr>
        <xdr:cNvPr id="1033" name="image12.jpg" descr="夹脚粉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924550" y="12334875"/>
          <a:ext cx="12954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304800</xdr:colOff>
      <xdr:row>60</xdr:row>
      <xdr:rowOff>190500</xdr:rowOff>
    </xdr:from>
    <xdr:to>
      <xdr:col>4</xdr:col>
      <xdr:colOff>2095500</xdr:colOff>
      <xdr:row>66</xdr:row>
      <xdr:rowOff>114300</xdr:rowOff>
    </xdr:to>
    <xdr:pic>
      <xdr:nvPicPr>
        <xdr:cNvPr id="1034" name="image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72150" y="13839825"/>
          <a:ext cx="17907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361950</xdr:colOff>
      <xdr:row>67</xdr:row>
      <xdr:rowOff>180975</xdr:rowOff>
    </xdr:from>
    <xdr:to>
      <xdr:col>4</xdr:col>
      <xdr:colOff>1952625</xdr:colOff>
      <xdr:row>73</xdr:row>
      <xdr:rowOff>28575</xdr:rowOff>
    </xdr:to>
    <xdr:pic>
      <xdr:nvPicPr>
        <xdr:cNvPr id="1035" name="image1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829300" y="15240000"/>
          <a:ext cx="15906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542925</xdr:colOff>
      <xdr:row>74</xdr:row>
      <xdr:rowOff>180975</xdr:rowOff>
    </xdr:from>
    <xdr:to>
      <xdr:col>4</xdr:col>
      <xdr:colOff>1781175</xdr:colOff>
      <xdr:row>80</xdr:row>
      <xdr:rowOff>28575</xdr:rowOff>
    </xdr:to>
    <xdr:pic>
      <xdr:nvPicPr>
        <xdr:cNvPr id="1036" name="image1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10275" y="16640175"/>
          <a:ext cx="12382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9"/>
  <sheetViews>
    <sheetView tabSelected="1" workbookViewId="0">
      <pane ySplit="1" topLeftCell="A20" activePane="bottomLeft" state="frozen"/>
      <selection pane="bottomLeft" activeCell="K13" sqref="K13"/>
    </sheetView>
  </sheetViews>
  <sheetFormatPr defaultColWidth="11.25" defaultRowHeight="15" customHeight="1" x14ac:dyDescent="0.25"/>
  <cols>
    <col min="1" max="1" width="25.625" customWidth="1"/>
    <col min="2" max="2" width="29" customWidth="1"/>
    <col min="3" max="3" width="9.625" customWidth="1"/>
    <col min="4" max="4" width="7.5" customWidth="1"/>
    <col min="5" max="5" width="32.375" customWidth="1"/>
    <col min="6" max="6" width="11" customWidth="1"/>
    <col min="7" max="7" width="10.75" customWidth="1"/>
    <col min="8" max="20" width="11" customWidth="1"/>
  </cols>
  <sheetData>
    <row r="1" spans="1:20" ht="4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98</v>
      </c>
      <c r="G1" s="1" t="s">
        <v>99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48.75" customHeight="1" x14ac:dyDescent="0.25">
      <c r="A2" s="3" t="s">
        <v>5</v>
      </c>
      <c r="B2" s="12" t="s">
        <v>6</v>
      </c>
      <c r="C2" s="9" t="s">
        <v>7</v>
      </c>
      <c r="D2" s="4">
        <v>8</v>
      </c>
      <c r="E2" s="9"/>
      <c r="F2" s="3">
        <v>60</v>
      </c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48.75" customHeight="1" x14ac:dyDescent="0.25">
      <c r="A3" s="3" t="s">
        <v>8</v>
      </c>
      <c r="B3" s="10"/>
      <c r="C3" s="10"/>
      <c r="D3" s="4">
        <v>9</v>
      </c>
      <c r="E3" s="10"/>
      <c r="F3" s="3">
        <v>121</v>
      </c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48.75" customHeight="1" x14ac:dyDescent="0.25">
      <c r="A4" s="3" t="s">
        <v>9</v>
      </c>
      <c r="B4" s="11"/>
      <c r="C4" s="11"/>
      <c r="D4" s="4">
        <v>10</v>
      </c>
      <c r="E4" s="11"/>
      <c r="F4" s="3">
        <v>43</v>
      </c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.75" customHeight="1" x14ac:dyDescent="0.25">
      <c r="A5" s="3" t="s">
        <v>10</v>
      </c>
      <c r="B5" s="12" t="s">
        <v>11</v>
      </c>
      <c r="C5" s="12" t="s">
        <v>7</v>
      </c>
      <c r="D5" s="3">
        <v>6</v>
      </c>
      <c r="E5" s="9"/>
      <c r="F5" s="3">
        <v>375</v>
      </c>
      <c r="G5" s="3">
        <v>204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.75" customHeight="1" x14ac:dyDescent="0.25">
      <c r="A6" s="3" t="s">
        <v>12</v>
      </c>
      <c r="B6" s="10"/>
      <c r="C6" s="10"/>
      <c r="D6" s="3">
        <v>7</v>
      </c>
      <c r="E6" s="10"/>
      <c r="F6" s="3">
        <v>375</v>
      </c>
      <c r="G6" s="3">
        <v>266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.75" customHeight="1" x14ac:dyDescent="0.25">
      <c r="A7" s="3" t="s">
        <v>13</v>
      </c>
      <c r="B7" s="10"/>
      <c r="C7" s="10"/>
      <c r="D7" s="3">
        <v>8</v>
      </c>
      <c r="E7" s="10"/>
      <c r="F7" s="3">
        <v>650</v>
      </c>
      <c r="G7" s="3">
        <v>507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15.75" customHeight="1" x14ac:dyDescent="0.25">
      <c r="A8" s="3" t="s">
        <v>14</v>
      </c>
      <c r="B8" s="10"/>
      <c r="C8" s="10"/>
      <c r="D8" s="3">
        <v>9</v>
      </c>
      <c r="E8" s="10"/>
      <c r="F8" s="3">
        <v>680</v>
      </c>
      <c r="G8" s="3">
        <v>503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5.75" customHeight="1" x14ac:dyDescent="0.25">
      <c r="A9" s="3" t="s">
        <v>15</v>
      </c>
      <c r="B9" s="10"/>
      <c r="C9" s="10"/>
      <c r="D9" s="3">
        <v>10</v>
      </c>
      <c r="E9" s="10"/>
      <c r="F9" s="3">
        <v>713</v>
      </c>
      <c r="G9" s="3">
        <v>505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5.75" customHeight="1" x14ac:dyDescent="0.25">
      <c r="A10" s="3" t="s">
        <v>16</v>
      </c>
      <c r="B10" s="10"/>
      <c r="C10" s="10"/>
      <c r="D10" s="3">
        <v>11</v>
      </c>
      <c r="E10" s="10"/>
      <c r="F10" s="3">
        <v>660</v>
      </c>
      <c r="G10" s="3">
        <v>381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5.75" customHeight="1" x14ac:dyDescent="0.25">
      <c r="A11" s="3" t="s">
        <v>17</v>
      </c>
      <c r="B11" s="11"/>
      <c r="C11" s="11"/>
      <c r="D11" s="3">
        <v>12</v>
      </c>
      <c r="E11" s="11"/>
      <c r="F11" s="3">
        <v>331</v>
      </c>
      <c r="G11" s="3">
        <v>272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5.75" customHeight="1" x14ac:dyDescent="0.25">
      <c r="A12" s="3" t="s">
        <v>18</v>
      </c>
      <c r="B12" s="9" t="s">
        <v>11</v>
      </c>
      <c r="C12" s="12" t="s">
        <v>19</v>
      </c>
      <c r="D12" s="3">
        <v>6</v>
      </c>
      <c r="E12" s="9"/>
      <c r="F12" s="3">
        <v>373</v>
      </c>
      <c r="G12" s="3">
        <v>54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5.75" customHeight="1" x14ac:dyDescent="0.25">
      <c r="A13" s="3" t="s">
        <v>20</v>
      </c>
      <c r="B13" s="10"/>
      <c r="C13" s="10"/>
      <c r="D13" s="3">
        <v>7</v>
      </c>
      <c r="E13" s="10"/>
      <c r="F13" s="3">
        <v>89</v>
      </c>
      <c r="G13" s="3">
        <v>428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5.75" customHeight="1" x14ac:dyDescent="0.25">
      <c r="A14" s="3" t="s">
        <v>21</v>
      </c>
      <c r="B14" s="10"/>
      <c r="C14" s="10"/>
      <c r="D14" s="3">
        <v>8</v>
      </c>
      <c r="E14" s="10"/>
      <c r="F14" s="3">
        <v>117</v>
      </c>
      <c r="G14" s="3">
        <v>640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5.75" customHeight="1" x14ac:dyDescent="0.25">
      <c r="A15" s="3" t="s">
        <v>22</v>
      </c>
      <c r="B15" s="10"/>
      <c r="C15" s="10"/>
      <c r="D15" s="3">
        <v>9</v>
      </c>
      <c r="E15" s="10"/>
      <c r="F15" s="5"/>
      <c r="G15" s="3">
        <v>740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5.75" customHeight="1" x14ac:dyDescent="0.25">
      <c r="A16" s="3" t="s">
        <v>23</v>
      </c>
      <c r="B16" s="10"/>
      <c r="C16" s="10"/>
      <c r="D16" s="3">
        <v>10</v>
      </c>
      <c r="E16" s="10"/>
      <c r="F16" s="3">
        <v>114</v>
      </c>
      <c r="G16" s="3">
        <v>637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5.75" customHeight="1" x14ac:dyDescent="0.25">
      <c r="A17" s="3" t="s">
        <v>24</v>
      </c>
      <c r="B17" s="10"/>
      <c r="C17" s="10"/>
      <c r="D17" s="3">
        <v>11</v>
      </c>
      <c r="E17" s="10"/>
      <c r="F17" s="3">
        <v>621</v>
      </c>
      <c r="G17" s="3">
        <v>26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5.75" customHeight="1" x14ac:dyDescent="0.25">
      <c r="A18" s="3" t="s">
        <v>25</v>
      </c>
      <c r="B18" s="11"/>
      <c r="C18" s="11"/>
      <c r="D18" s="3">
        <v>12</v>
      </c>
      <c r="E18" s="11"/>
      <c r="F18" s="3">
        <v>82</v>
      </c>
      <c r="G18" s="3">
        <v>354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5.75" customHeight="1" x14ac:dyDescent="0.25">
      <c r="A19" s="3" t="s">
        <v>26</v>
      </c>
      <c r="B19" s="9" t="s">
        <v>11</v>
      </c>
      <c r="C19" s="12" t="s">
        <v>27</v>
      </c>
      <c r="D19" s="7">
        <v>6</v>
      </c>
      <c r="E19" s="9"/>
      <c r="F19" s="5"/>
      <c r="G19" s="3">
        <v>96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5.75" customHeight="1" x14ac:dyDescent="0.25">
      <c r="A20" s="3" t="s">
        <v>28</v>
      </c>
      <c r="B20" s="10"/>
      <c r="C20" s="10"/>
      <c r="D20" s="7">
        <v>7</v>
      </c>
      <c r="E20" s="10"/>
      <c r="F20" s="5"/>
      <c r="G20" s="3">
        <v>151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5.75" customHeight="1" x14ac:dyDescent="0.25">
      <c r="A21" s="3" t="s">
        <v>29</v>
      </c>
      <c r="B21" s="10"/>
      <c r="C21" s="10"/>
      <c r="D21" s="7">
        <v>8</v>
      </c>
      <c r="E21" s="10"/>
      <c r="F21" s="5"/>
      <c r="G21" s="3">
        <v>152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15.75" customHeight="1" x14ac:dyDescent="0.25">
      <c r="A22" s="3" t="s">
        <v>30</v>
      </c>
      <c r="B22" s="10"/>
      <c r="C22" s="10"/>
      <c r="D22" s="7">
        <v>9</v>
      </c>
      <c r="E22" s="10"/>
      <c r="F22" s="5"/>
      <c r="G22" s="3">
        <v>158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5.75" customHeight="1" x14ac:dyDescent="0.25">
      <c r="A23" s="3" t="s">
        <v>31</v>
      </c>
      <c r="B23" s="10"/>
      <c r="C23" s="10"/>
      <c r="D23" s="7">
        <v>10</v>
      </c>
      <c r="E23" s="10"/>
      <c r="F23" s="5"/>
      <c r="G23" s="3">
        <v>156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5.75" customHeight="1" x14ac:dyDescent="0.25">
      <c r="A24" s="3" t="s">
        <v>32</v>
      </c>
      <c r="B24" s="10"/>
      <c r="C24" s="10"/>
      <c r="D24" s="7">
        <v>11</v>
      </c>
      <c r="E24" s="10"/>
      <c r="F24" s="5"/>
      <c r="G24" s="3">
        <v>154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5.75" customHeight="1" x14ac:dyDescent="0.25">
      <c r="A25" s="3" t="s">
        <v>33</v>
      </c>
      <c r="B25" s="11"/>
      <c r="C25" s="11"/>
      <c r="D25" s="7">
        <v>12</v>
      </c>
      <c r="E25" s="11"/>
      <c r="F25" s="5"/>
      <c r="G25" s="3">
        <v>84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.75" customHeight="1" x14ac:dyDescent="0.25">
      <c r="A26" s="3" t="s">
        <v>34</v>
      </c>
      <c r="B26" s="9" t="s">
        <v>11</v>
      </c>
      <c r="C26" s="12" t="s">
        <v>35</v>
      </c>
      <c r="D26" s="7">
        <v>6</v>
      </c>
      <c r="E26" s="9"/>
      <c r="F26" s="5"/>
      <c r="G26" s="3">
        <v>65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.75" customHeight="1" x14ac:dyDescent="0.25">
      <c r="A27" s="3" t="s">
        <v>36</v>
      </c>
      <c r="B27" s="10"/>
      <c r="C27" s="10"/>
      <c r="D27" s="7">
        <v>7</v>
      </c>
      <c r="E27" s="10"/>
      <c r="F27" s="5"/>
      <c r="G27" s="3">
        <v>146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.75" customHeight="1" x14ac:dyDescent="0.25">
      <c r="A28" s="3" t="s">
        <v>37</v>
      </c>
      <c r="B28" s="10"/>
      <c r="C28" s="10"/>
      <c r="D28" s="7">
        <v>8</v>
      </c>
      <c r="E28" s="10"/>
      <c r="F28" s="5"/>
      <c r="G28" s="3">
        <v>132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5.75" customHeight="1" x14ac:dyDescent="0.25">
      <c r="A29" s="3" t="s">
        <v>38</v>
      </c>
      <c r="B29" s="10"/>
      <c r="C29" s="10"/>
      <c r="D29" s="7">
        <v>9</v>
      </c>
      <c r="E29" s="10"/>
      <c r="F29" s="5"/>
      <c r="G29" s="3">
        <v>136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5.75" customHeight="1" x14ac:dyDescent="0.25">
      <c r="A30" s="3" t="s">
        <v>39</v>
      </c>
      <c r="B30" s="10"/>
      <c r="C30" s="10"/>
      <c r="D30" s="7">
        <v>10</v>
      </c>
      <c r="E30" s="10"/>
      <c r="F30" s="5"/>
      <c r="G30" s="3">
        <v>158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.75" customHeight="1" x14ac:dyDescent="0.25">
      <c r="A31" s="3" t="s">
        <v>40</v>
      </c>
      <c r="B31" s="10"/>
      <c r="C31" s="10"/>
      <c r="D31" s="7">
        <v>11</v>
      </c>
      <c r="E31" s="10"/>
      <c r="F31" s="5"/>
      <c r="G31" s="3">
        <v>150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.75" customHeight="1" x14ac:dyDescent="0.25">
      <c r="A32" s="3" t="s">
        <v>41</v>
      </c>
      <c r="B32" s="11"/>
      <c r="C32" s="11"/>
      <c r="D32" s="7">
        <v>12</v>
      </c>
      <c r="E32" s="11"/>
      <c r="F32" s="5"/>
      <c r="G32" s="3">
        <v>97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.75" customHeight="1" x14ac:dyDescent="0.25">
      <c r="A33" s="3" t="s">
        <v>42</v>
      </c>
      <c r="B33" s="9" t="s">
        <v>43</v>
      </c>
      <c r="C33" s="12" t="s">
        <v>7</v>
      </c>
      <c r="D33" s="3">
        <v>6</v>
      </c>
      <c r="E33" s="9"/>
      <c r="F33" s="3">
        <v>505</v>
      </c>
      <c r="G33" s="3">
        <v>1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5.75" customHeight="1" x14ac:dyDescent="0.25">
      <c r="A34" s="3" t="s">
        <v>44</v>
      </c>
      <c r="B34" s="10"/>
      <c r="C34" s="10"/>
      <c r="D34" s="3">
        <v>7</v>
      </c>
      <c r="E34" s="10"/>
      <c r="F34" s="3">
        <v>446</v>
      </c>
      <c r="G34" s="5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5.75" customHeight="1" x14ac:dyDescent="0.25">
      <c r="A35" s="3" t="s">
        <v>45</v>
      </c>
      <c r="B35" s="10"/>
      <c r="C35" s="10"/>
      <c r="D35" s="3">
        <v>8</v>
      </c>
      <c r="E35" s="10"/>
      <c r="F35" s="3">
        <v>488</v>
      </c>
      <c r="G35" s="3">
        <v>471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5.75" customHeight="1" x14ac:dyDescent="0.25">
      <c r="A36" s="3" t="s">
        <v>46</v>
      </c>
      <c r="B36" s="10"/>
      <c r="C36" s="10"/>
      <c r="D36" s="3">
        <v>9</v>
      </c>
      <c r="E36" s="10"/>
      <c r="F36" s="3">
        <v>615</v>
      </c>
      <c r="G36" s="3">
        <v>481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5.75" customHeight="1" x14ac:dyDescent="0.25">
      <c r="A37" s="3" t="s">
        <v>47</v>
      </c>
      <c r="B37" s="10"/>
      <c r="C37" s="10"/>
      <c r="D37" s="3">
        <v>10</v>
      </c>
      <c r="E37" s="10"/>
      <c r="F37" s="3">
        <v>668</v>
      </c>
      <c r="G37" s="3">
        <v>471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5.75" customHeight="1" x14ac:dyDescent="0.25">
      <c r="A38" s="3" t="s">
        <v>48</v>
      </c>
      <c r="B38" s="10"/>
      <c r="C38" s="10"/>
      <c r="D38" s="3">
        <v>11</v>
      </c>
      <c r="E38" s="10"/>
      <c r="F38" s="3">
        <v>302</v>
      </c>
      <c r="G38" s="3">
        <v>716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5.75" customHeight="1" x14ac:dyDescent="0.25">
      <c r="A39" s="3" t="s">
        <v>49</v>
      </c>
      <c r="B39" s="11"/>
      <c r="C39" s="11"/>
      <c r="D39" s="3">
        <v>12</v>
      </c>
      <c r="E39" s="11"/>
      <c r="F39" s="3">
        <v>550</v>
      </c>
      <c r="G39" s="3">
        <v>46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5.75" customHeight="1" x14ac:dyDescent="0.25">
      <c r="A40" s="3" t="s">
        <v>50</v>
      </c>
      <c r="B40" s="9" t="s">
        <v>43</v>
      </c>
      <c r="C40" s="12" t="s">
        <v>51</v>
      </c>
      <c r="D40" s="3">
        <v>6</v>
      </c>
      <c r="E40" s="9"/>
      <c r="F40" s="3">
        <v>39</v>
      </c>
      <c r="G40" s="3">
        <v>381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5.75" customHeight="1" x14ac:dyDescent="0.25">
      <c r="A41" s="3" t="s">
        <v>52</v>
      </c>
      <c r="B41" s="10"/>
      <c r="C41" s="10"/>
      <c r="D41" s="3">
        <v>7</v>
      </c>
      <c r="E41" s="10"/>
      <c r="F41" s="3">
        <v>59</v>
      </c>
      <c r="G41" s="3">
        <v>406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5.75" customHeight="1" x14ac:dyDescent="0.25">
      <c r="A42" s="3" t="s">
        <v>53</v>
      </c>
      <c r="B42" s="10"/>
      <c r="C42" s="10"/>
      <c r="D42" s="3">
        <v>8</v>
      </c>
      <c r="E42" s="10"/>
      <c r="F42" s="3">
        <v>55</v>
      </c>
      <c r="G42" s="3">
        <v>626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5.75" customHeight="1" x14ac:dyDescent="0.25">
      <c r="A43" s="3" t="s">
        <v>54</v>
      </c>
      <c r="B43" s="10"/>
      <c r="C43" s="10"/>
      <c r="D43" s="3">
        <v>9</v>
      </c>
      <c r="E43" s="10"/>
      <c r="F43" s="3">
        <v>394</v>
      </c>
      <c r="G43" s="3">
        <v>338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customHeight="1" x14ac:dyDescent="0.25">
      <c r="A44" s="3" t="s">
        <v>55</v>
      </c>
      <c r="B44" s="10"/>
      <c r="C44" s="10"/>
      <c r="D44" s="3">
        <v>10</v>
      </c>
      <c r="E44" s="10"/>
      <c r="F44" s="3">
        <v>91</v>
      </c>
      <c r="G44" s="3">
        <v>652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customHeight="1" x14ac:dyDescent="0.25">
      <c r="A45" s="3" t="s">
        <v>56</v>
      </c>
      <c r="B45" s="10"/>
      <c r="C45" s="10"/>
      <c r="D45" s="3">
        <v>11</v>
      </c>
      <c r="E45" s="10"/>
      <c r="F45" s="3">
        <v>217</v>
      </c>
      <c r="G45" s="3">
        <v>425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customHeight="1" x14ac:dyDescent="0.25">
      <c r="A46" s="3" t="s">
        <v>57</v>
      </c>
      <c r="B46" s="11"/>
      <c r="C46" s="11"/>
      <c r="D46" s="3">
        <v>12</v>
      </c>
      <c r="E46" s="11"/>
      <c r="F46" s="3">
        <v>202</v>
      </c>
      <c r="G46" s="3">
        <v>230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customHeight="1" x14ac:dyDescent="0.25">
      <c r="A47" s="3" t="s">
        <v>58</v>
      </c>
      <c r="B47" s="9" t="s">
        <v>43</v>
      </c>
      <c r="C47" s="12" t="s">
        <v>59</v>
      </c>
      <c r="D47" s="7">
        <v>6</v>
      </c>
      <c r="E47" s="9"/>
      <c r="F47" s="5"/>
      <c r="G47" s="3">
        <v>81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5.75" customHeight="1" x14ac:dyDescent="0.25">
      <c r="A48" s="3" t="s">
        <v>60</v>
      </c>
      <c r="B48" s="10"/>
      <c r="C48" s="10"/>
      <c r="D48" s="7">
        <v>7</v>
      </c>
      <c r="E48" s="10"/>
      <c r="F48" s="5"/>
      <c r="G48" s="3">
        <v>136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5.75" customHeight="1" x14ac:dyDescent="0.25">
      <c r="A49" s="3" t="s">
        <v>61</v>
      </c>
      <c r="B49" s="10"/>
      <c r="C49" s="10"/>
      <c r="D49" s="7">
        <v>8</v>
      </c>
      <c r="E49" s="10"/>
      <c r="F49" s="5"/>
      <c r="G49" s="3">
        <v>145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5.75" customHeight="1" x14ac:dyDescent="0.25">
      <c r="A50" s="3" t="s">
        <v>62</v>
      </c>
      <c r="B50" s="10"/>
      <c r="C50" s="10"/>
      <c r="D50" s="7">
        <v>9</v>
      </c>
      <c r="E50" s="10"/>
      <c r="F50" s="5"/>
      <c r="G50" s="3">
        <v>155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5.75" customHeight="1" x14ac:dyDescent="0.25">
      <c r="A51" s="3" t="s">
        <v>63</v>
      </c>
      <c r="B51" s="10"/>
      <c r="C51" s="10"/>
      <c r="D51" s="7">
        <v>10</v>
      </c>
      <c r="E51" s="10"/>
      <c r="F51" s="5"/>
      <c r="G51" s="3">
        <v>161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5.75" customHeight="1" x14ac:dyDescent="0.25">
      <c r="A52" s="3" t="s">
        <v>64</v>
      </c>
      <c r="B52" s="10"/>
      <c r="C52" s="10"/>
      <c r="D52" s="7">
        <v>11</v>
      </c>
      <c r="E52" s="10"/>
      <c r="F52" s="5"/>
      <c r="G52" s="3">
        <v>149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5.75" customHeight="1" x14ac:dyDescent="0.25">
      <c r="A53" s="3" t="s">
        <v>65</v>
      </c>
      <c r="B53" s="11"/>
      <c r="C53" s="11"/>
      <c r="D53" s="7">
        <v>12</v>
      </c>
      <c r="E53" s="11"/>
      <c r="F53" s="5"/>
      <c r="G53" s="3">
        <v>89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5.75" customHeight="1" x14ac:dyDescent="0.25">
      <c r="A54" s="3" t="s">
        <v>66</v>
      </c>
      <c r="B54" s="9" t="s">
        <v>43</v>
      </c>
      <c r="C54" s="12" t="s">
        <v>67</v>
      </c>
      <c r="D54" s="7">
        <v>6</v>
      </c>
      <c r="E54" s="9"/>
      <c r="F54" s="5"/>
      <c r="G54" s="3">
        <v>59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5.75" customHeight="1" x14ac:dyDescent="0.25">
      <c r="A55" s="3" t="s">
        <v>68</v>
      </c>
      <c r="B55" s="10"/>
      <c r="C55" s="10"/>
      <c r="D55" s="7">
        <v>7</v>
      </c>
      <c r="E55" s="10"/>
      <c r="F55" s="5"/>
      <c r="G55" s="3">
        <v>42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5.75" customHeight="1" x14ac:dyDescent="0.25">
      <c r="A56" s="3" t="s">
        <v>69</v>
      </c>
      <c r="B56" s="10"/>
      <c r="C56" s="10"/>
      <c r="D56" s="7">
        <v>8</v>
      </c>
      <c r="E56" s="10"/>
      <c r="F56" s="5"/>
      <c r="G56" s="3">
        <v>58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5.75" customHeight="1" x14ac:dyDescent="0.25">
      <c r="A57" s="3" t="s">
        <v>70</v>
      </c>
      <c r="B57" s="10"/>
      <c r="C57" s="10"/>
      <c r="D57" s="7">
        <v>9</v>
      </c>
      <c r="E57" s="10"/>
      <c r="F57" s="5"/>
      <c r="G57" s="3">
        <v>83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5.75" customHeight="1" x14ac:dyDescent="0.25">
      <c r="A58" s="3" t="s">
        <v>71</v>
      </c>
      <c r="B58" s="10"/>
      <c r="C58" s="10"/>
      <c r="D58" s="7">
        <v>10</v>
      </c>
      <c r="E58" s="10"/>
      <c r="F58" s="5"/>
      <c r="G58" s="3">
        <v>126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5.75" customHeight="1" x14ac:dyDescent="0.25">
      <c r="A59" s="3" t="s">
        <v>72</v>
      </c>
      <c r="B59" s="10"/>
      <c r="C59" s="10"/>
      <c r="D59" s="7">
        <v>11</v>
      </c>
      <c r="E59" s="10"/>
      <c r="F59" s="5"/>
      <c r="G59" s="3">
        <v>151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5.75" customHeight="1" x14ac:dyDescent="0.25">
      <c r="A60" s="3" t="s">
        <v>73</v>
      </c>
      <c r="B60" s="11"/>
      <c r="C60" s="11"/>
      <c r="D60" s="7">
        <v>12</v>
      </c>
      <c r="E60" s="11"/>
      <c r="F60" s="5"/>
      <c r="G60" s="3">
        <v>82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6.5" customHeight="1" x14ac:dyDescent="0.25">
      <c r="A61" s="3" t="s">
        <v>74</v>
      </c>
      <c r="B61" s="9" t="s">
        <v>75</v>
      </c>
      <c r="C61" s="12" t="s">
        <v>76</v>
      </c>
      <c r="D61" s="7">
        <v>6</v>
      </c>
      <c r="E61" s="9"/>
      <c r="F61" s="3">
        <v>398</v>
      </c>
      <c r="G61" s="5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5.75" customHeight="1" x14ac:dyDescent="0.25">
      <c r="A62" s="3" t="s">
        <v>77</v>
      </c>
      <c r="B62" s="10"/>
      <c r="C62" s="10"/>
      <c r="D62" s="7">
        <v>7</v>
      </c>
      <c r="E62" s="10"/>
      <c r="F62" s="3">
        <f>486-112</f>
        <v>374</v>
      </c>
      <c r="G62" s="5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5.75" customHeight="1" x14ac:dyDescent="0.25">
      <c r="A63" s="3" t="s">
        <v>78</v>
      </c>
      <c r="B63" s="10"/>
      <c r="C63" s="10"/>
      <c r="D63" s="7">
        <v>8</v>
      </c>
      <c r="E63" s="10"/>
      <c r="F63" s="3">
        <f>741-80</f>
        <v>661</v>
      </c>
      <c r="G63" s="5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5.75" customHeight="1" x14ac:dyDescent="0.25">
      <c r="A64" s="3" t="s">
        <v>79</v>
      </c>
      <c r="B64" s="10"/>
      <c r="C64" s="10"/>
      <c r="D64" s="7">
        <v>9</v>
      </c>
      <c r="E64" s="10"/>
      <c r="F64" s="3">
        <v>790</v>
      </c>
      <c r="G64" s="5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5.75" customHeight="1" x14ac:dyDescent="0.25">
      <c r="A65" s="3" t="s">
        <v>80</v>
      </c>
      <c r="B65" s="10"/>
      <c r="C65" s="10"/>
      <c r="D65" s="7">
        <v>10</v>
      </c>
      <c r="E65" s="10"/>
      <c r="F65" s="3">
        <v>798</v>
      </c>
      <c r="G65" s="5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5.75" customHeight="1" x14ac:dyDescent="0.25">
      <c r="A66" s="3" t="s">
        <v>81</v>
      </c>
      <c r="B66" s="10"/>
      <c r="C66" s="10"/>
      <c r="D66" s="7">
        <v>11</v>
      </c>
      <c r="E66" s="10"/>
      <c r="F66" s="3">
        <v>394</v>
      </c>
      <c r="G66" s="5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5.75" customHeight="1" x14ac:dyDescent="0.25">
      <c r="A67" s="3" t="s">
        <v>82</v>
      </c>
      <c r="B67" s="11"/>
      <c r="C67" s="11"/>
      <c r="D67" s="7">
        <v>12</v>
      </c>
      <c r="E67" s="11"/>
      <c r="F67" s="3">
        <v>347</v>
      </c>
      <c r="G67" s="5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5.75" customHeight="1" x14ac:dyDescent="0.25">
      <c r="A68" s="3" t="s">
        <v>83</v>
      </c>
      <c r="B68" s="9" t="s">
        <v>75</v>
      </c>
      <c r="C68" s="12" t="s">
        <v>7</v>
      </c>
      <c r="D68" s="7">
        <v>6</v>
      </c>
      <c r="E68" s="9"/>
      <c r="F68" s="3">
        <v>607</v>
      </c>
      <c r="G68" s="3">
        <v>236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5.75" customHeight="1" x14ac:dyDescent="0.25">
      <c r="A69" s="3" t="s">
        <v>84</v>
      </c>
      <c r="B69" s="10"/>
      <c r="C69" s="10"/>
      <c r="D69" s="7">
        <v>7</v>
      </c>
      <c r="E69" s="10"/>
      <c r="F69" s="3">
        <v>637</v>
      </c>
      <c r="G69" s="3">
        <v>297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5.75" customHeight="1" x14ac:dyDescent="0.25">
      <c r="A70" s="3" t="s">
        <v>85</v>
      </c>
      <c r="B70" s="10"/>
      <c r="C70" s="10"/>
      <c r="D70" s="7">
        <v>8</v>
      </c>
      <c r="E70" s="10"/>
      <c r="F70" s="3">
        <v>1359</v>
      </c>
      <c r="G70" s="3">
        <v>221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5.75" customHeight="1" x14ac:dyDescent="0.25">
      <c r="A71" s="3" t="s">
        <v>86</v>
      </c>
      <c r="B71" s="10"/>
      <c r="C71" s="10"/>
      <c r="D71" s="7">
        <v>9</v>
      </c>
      <c r="E71" s="10"/>
      <c r="F71" s="3">
        <v>1468</v>
      </c>
      <c r="G71" s="3">
        <v>383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5.75" customHeight="1" x14ac:dyDescent="0.25">
      <c r="A72" s="3" t="s">
        <v>87</v>
      </c>
      <c r="B72" s="10"/>
      <c r="C72" s="10"/>
      <c r="D72" s="7">
        <v>10</v>
      </c>
      <c r="E72" s="10"/>
      <c r="F72" s="3">
        <f>894-160</f>
        <v>734</v>
      </c>
      <c r="G72" s="3">
        <v>562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5.75" customHeight="1" x14ac:dyDescent="0.25">
      <c r="A73" s="3" t="s">
        <v>88</v>
      </c>
      <c r="B73" s="10"/>
      <c r="C73" s="10"/>
      <c r="D73" s="7">
        <v>11</v>
      </c>
      <c r="E73" s="10"/>
      <c r="F73" s="3">
        <v>447</v>
      </c>
      <c r="G73" s="3">
        <v>503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5.75" customHeight="1" x14ac:dyDescent="0.25">
      <c r="A74" s="3" t="s">
        <v>89</v>
      </c>
      <c r="B74" s="11"/>
      <c r="C74" s="11"/>
      <c r="D74" s="7">
        <v>12</v>
      </c>
      <c r="E74" s="11"/>
      <c r="F74" s="5"/>
      <c r="G74" s="3">
        <v>828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5.75" customHeight="1" x14ac:dyDescent="0.25">
      <c r="A75" s="3" t="s">
        <v>90</v>
      </c>
      <c r="B75" s="9" t="s">
        <v>75</v>
      </c>
      <c r="C75" s="12" t="s">
        <v>91</v>
      </c>
      <c r="D75" s="7">
        <v>6</v>
      </c>
      <c r="E75" s="9"/>
      <c r="F75" s="3">
        <v>367</v>
      </c>
      <c r="G75" s="3">
        <v>249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5.75" customHeight="1" x14ac:dyDescent="0.25">
      <c r="A76" s="3" t="s">
        <v>92</v>
      </c>
      <c r="B76" s="10"/>
      <c r="C76" s="10"/>
      <c r="D76" s="7">
        <v>7</v>
      </c>
      <c r="E76" s="10"/>
      <c r="F76" s="3">
        <v>512</v>
      </c>
      <c r="G76" s="3">
        <v>262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5.75" customHeight="1" x14ac:dyDescent="0.25">
      <c r="A77" s="3" t="s">
        <v>93</v>
      </c>
      <c r="B77" s="10"/>
      <c r="C77" s="10"/>
      <c r="D77" s="7">
        <v>8</v>
      </c>
      <c r="E77" s="10"/>
      <c r="F77" s="3">
        <f>479-16</f>
        <v>463</v>
      </c>
      <c r="G77" s="3">
        <v>265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5.75" customHeight="1" x14ac:dyDescent="0.25">
      <c r="A78" s="3" t="s">
        <v>94</v>
      </c>
      <c r="B78" s="10"/>
      <c r="C78" s="10"/>
      <c r="D78" s="7">
        <v>9</v>
      </c>
      <c r="E78" s="10"/>
      <c r="F78" s="3">
        <f>447-175</f>
        <v>272</v>
      </c>
      <c r="G78" s="3">
        <v>433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5.75" customHeight="1" x14ac:dyDescent="0.25">
      <c r="A79" s="3" t="s">
        <v>95</v>
      </c>
      <c r="B79" s="10"/>
      <c r="C79" s="10"/>
      <c r="D79" s="7">
        <v>10</v>
      </c>
      <c r="E79" s="10"/>
      <c r="F79" s="3">
        <v>446</v>
      </c>
      <c r="G79" s="3">
        <v>402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5.75" customHeight="1" x14ac:dyDescent="0.25">
      <c r="A80" s="3" t="s">
        <v>96</v>
      </c>
      <c r="B80" s="10"/>
      <c r="C80" s="10"/>
      <c r="D80" s="7">
        <v>11</v>
      </c>
      <c r="E80" s="10"/>
      <c r="F80" s="3">
        <v>207</v>
      </c>
      <c r="G80" s="3">
        <v>329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5.75" customHeight="1" x14ac:dyDescent="0.25">
      <c r="A81" s="3" t="s">
        <v>97</v>
      </c>
      <c r="B81" s="11"/>
      <c r="C81" s="11"/>
      <c r="D81" s="7">
        <v>12</v>
      </c>
      <c r="E81" s="11"/>
      <c r="F81" s="5"/>
      <c r="G81" s="3">
        <v>372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5.7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5.75" customHeight="1" x14ac:dyDescent="0.25">
      <c r="A83" s="8"/>
      <c r="B83" s="8"/>
      <c r="C83" s="8"/>
      <c r="D83" s="8"/>
      <c r="E83" s="8"/>
      <c r="F83" s="8">
        <f>SUM(F2:F82)</f>
        <v>21316</v>
      </c>
      <c r="G83" s="8">
        <f>SUM(G2:G82)</f>
        <v>19455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5.7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5.7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5.7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5.7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5.7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5.7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5.7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5.7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5.7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5.7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5.7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5.7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5.7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5.7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5.7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5.7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5.7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5.7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5.7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5.7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5.7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5.7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5.7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5.7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5.7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5.7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5.7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5.7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5.7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5.7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5.7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5.7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5.7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5.7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5.7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5.7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5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5.7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5.7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5.7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5.7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5.7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5.7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5.7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5.7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5.7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5.7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5.7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5.7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5.7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5.7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5.7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5.7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5.7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5.7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5.7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5.7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5.7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5.7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5.7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5.7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5.7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5.7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5.7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5.7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5.7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5.7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5.7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5.7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5.7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5.7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5.7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5.7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5.7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5.7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5.7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5.7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5.7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5.7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5.7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5.7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5.7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5.7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5.7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5.7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5.7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5.7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5.7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5.7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5.7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5.7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5.7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5.7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5.7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5.7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5.7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5.7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5.7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5.7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5.7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5.7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5.7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5.7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5.7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5.7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5.7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5.7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5.7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5.7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5.7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5.7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5.7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5.7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5.7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5.7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5.7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5.7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5.7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5.7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5.7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5.7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5.7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5.7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5.7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5.7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5.7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5.7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5.7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5.7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5.7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5.7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5.7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5.7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5.7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5.7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5.7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5.7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5.7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5.7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5.7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5.7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5.7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5.7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5.7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5.7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5.7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5.7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5.7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5.7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5.7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5.7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5.7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5.7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5.7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5.7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5.7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5.7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5.7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5.7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5.7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5.7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5.7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5.7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5.7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5.7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5.7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5.7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5.7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5.7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5.7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5.7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5.7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5.7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5.7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5.7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5.7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5.7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5.7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5.7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5.7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5.7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5.7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5.7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5.7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5.7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5.7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5.7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5.7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5.7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5.7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5.7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5.7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5.7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5.7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5.7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5.7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5.7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5.7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5.7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5.7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5.7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5.7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5.7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5.7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5.7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5.7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5.7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5.7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5.7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5.7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5.7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5.7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5.7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5.7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5.7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5.7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5.7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5.7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5.7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5.7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5.7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5.7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5.7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5.7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5.7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5.7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5.7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5.7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5.7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5.7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5.7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5.7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5.7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5.7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5.7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5.7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5.7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5.7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5.7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5.7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5.7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5.7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5.7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5.7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5.7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5.7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5.7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5.7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5.7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5.7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5.7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5.7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5.7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5.7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5.7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5.7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5.7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5.7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5.7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5.7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5.7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5.7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5.7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5.7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5.7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5.7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5.7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5.7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5.7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5.7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5.7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5.7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5.7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5.7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5.7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5.7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5.7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5.7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5.7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5.7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5.7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5.7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5.7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5.7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5.7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5.7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5.7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5.7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5.7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5.7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5.7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5.7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5.7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5.7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5.7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5.7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5.7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5.7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5.7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5.7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5.7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5.7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5.7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5.7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5.7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5.7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5.7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5.7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5.7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5.7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5.7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5.7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5.7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5.7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5.7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5.7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5.7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5.7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5.7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5.7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5.7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5.7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5.7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5.7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5.7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5.7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5.7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5.7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5.7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5.7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5.7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5.7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5.7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5.7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5.7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5.7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5.7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5.7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5.7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5.7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5.7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5.7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5.7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5.7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5.7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5.7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5.7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5.7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5.7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5.7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5.7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5.7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5.7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5.7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5.7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5.7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5.7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5.7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5.7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5.7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5.7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5.7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5.7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5.7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5.7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5.7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5.7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5.7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5.7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5.7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5.7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5.7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5.7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5.7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5.7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5.7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5.7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5.7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5.7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5.7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5.7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5.7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5.7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5.7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5.7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5.7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5.7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5.7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5.7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5.7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5.7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5.7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5.7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5.7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5.7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5.7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5.7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5.7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5.7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5.7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5.7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5.7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5.7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5.7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5.7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5.7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5.7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5.7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5.7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5.7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5.7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5.7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5.7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5.7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5.7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5.7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5.7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5.7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5.7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5.7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5.7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5.7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5.7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5.7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5.7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5.7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5.7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5.7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5.7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5.7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5.7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5.7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5.7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5.7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5.7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5.7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5.7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5.7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5.7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5.7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5.7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5.7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5.7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5.7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5.7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5.7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5.7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5.7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5.7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5.7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5.7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5.7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5.7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5.7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5.7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5.7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5.7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5.7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5.7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5.7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5.7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5.7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5.7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5.7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5.7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5.7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5.7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5.7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5.7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5.7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5.7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5.7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5.7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5.7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5.7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5.7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5.7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5.7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5.7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5.7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5.7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5.7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5.7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5.7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5.7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5.7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5.7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5.7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5.7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5.7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5.7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5.7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5.7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5.7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5.7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5.7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5.7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5.7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5.7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5.7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5.7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5.7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5.7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5.7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5.7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5.7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5.7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5.7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5.7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5.7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5.7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5.7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5.7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5.7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5.7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5.7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5.7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5.7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5.7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5.7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5.7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5.7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5.7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5.7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5.7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5.7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5.7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5.7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5.7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5.7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5.7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5.7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5.7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5.7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5.7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5.7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5.7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5.7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5.7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5.7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5.7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5.7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5.7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5.7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5.7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5.7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5.7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5.7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5.7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5.7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5.7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5.7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5.7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5.7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5.7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5.7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5.7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5.7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5.7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5.7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5.7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5.7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5.7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5.7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5.7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5.7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5.7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5.7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5.7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5.7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5.7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5.7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5.7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5.7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5.7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5.7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5.7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5.7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5.7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5.7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5.7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5.7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5.7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5.7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5.7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5.7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5.7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5.7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5.7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5.7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5.7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5.7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5.7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5.7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5.7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5.7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5.7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5.7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5.7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5.7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5.7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5.7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5.7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5.7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5.7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5.7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5.7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5.7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5.7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5.7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5.7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5.7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5.7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5.7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5.7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5.7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5.7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5.7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5.7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5.7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5.7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5.7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5.7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5.7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5.7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5.7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5.7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5.7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5.7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5.7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5.7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5.7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5.7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5.7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5.7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5.7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5.7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5.7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5.7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5.7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5.7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5.7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5.7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5.7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5.7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5.7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5.7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5.7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5.7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5.7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5.7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5.7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5.7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5.7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5.7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5.7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5.7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5.7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5.7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5.7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5.7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5.7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5.7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5.7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5.7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5.7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5.7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5.7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5.7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5.7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5.7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5.7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5.7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5.7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5.7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5.7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5.7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5.7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5.7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5.7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5.7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5.7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5.7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5.7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5.7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5.7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5.7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5.7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5.7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15.7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15.7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15.7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15.7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15.7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15.7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15.7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15.7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15.7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15.7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15.7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15.7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15.7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15.7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15.7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15.7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15.7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15.7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15.7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15.7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15.7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15.7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15.7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15.7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15.7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15.7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15.7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15.7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15.7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15.7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15.7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15.7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15.7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15.7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15.7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15.7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15.7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15.7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15.7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15.7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15.7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15.7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15.7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15.7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15.7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15.7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15.7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15.7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15.7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15.7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15.7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15.7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15.7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15.7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15.7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15.7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15.7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15.7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15.7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15.7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15.7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15.7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15.7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15.7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15.7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15.7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15.7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15.7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15.7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15.7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15.7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15.7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15.7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15.7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15.7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15.7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15.7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15.7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15.7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15.7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15.7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15.7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15.7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15.7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15.7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15.7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15.7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15.7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15.7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15.7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15.7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15.7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15.7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15.7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15.7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15.7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15.7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15.7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15.7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15.7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15.7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15.7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15.7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15.7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15.7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15.7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15.7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15.7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15.7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15.7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15.7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15.7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15.7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15.7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15.7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15.7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15.7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15.7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15.7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15.7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15.7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15.7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15.7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15.7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15.7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15.7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15.7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15.7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15.7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15.7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15.7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15.7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15.7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15.7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15.7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15.7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15.7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15.7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15.7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15.7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15.7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15.7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15.7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15.7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15.7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15.7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15.7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15.7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15.7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15.7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15.7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15.7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15.7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15.7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15.7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15.7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15.7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15.7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15.7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15.7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15.7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15.7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15.7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15.7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15.7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15.7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15.7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15.7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15.7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15.7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15.7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15.7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15.7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15.7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15.7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15.7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15.7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15.7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15.7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15.7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15.7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15.7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15.7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15.7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15.7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15.7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15.7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15.7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15.7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15.7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15.7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15.7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15.7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15.7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15.7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15.7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15.7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15.7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15.7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15.7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15.7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15.7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15.7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15.7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15.7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15.7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15.7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15.7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15.7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15.7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15.7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15.7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15.7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15.7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15.7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15.7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15.7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15.7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15.7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15.7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15.7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15.7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15.7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15.7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15.7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15.7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15.7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</sheetData>
  <mergeCells count="36">
    <mergeCell ref="B2:B4"/>
    <mergeCell ref="C2:C4"/>
    <mergeCell ref="E2:E4"/>
    <mergeCell ref="B5:B11"/>
    <mergeCell ref="C5:C11"/>
    <mergeCell ref="B68:B74"/>
    <mergeCell ref="B75:B81"/>
    <mergeCell ref="C47:C53"/>
    <mergeCell ref="C54:C60"/>
    <mergeCell ref="C61:C67"/>
    <mergeCell ref="C68:C74"/>
    <mergeCell ref="C75:C81"/>
    <mergeCell ref="B54:B60"/>
    <mergeCell ref="B47:B53"/>
    <mergeCell ref="B61:B67"/>
    <mergeCell ref="C40:C46"/>
    <mergeCell ref="E5:E11"/>
    <mergeCell ref="E12:E18"/>
    <mergeCell ref="E19:E25"/>
    <mergeCell ref="E26:E32"/>
    <mergeCell ref="E54:E60"/>
    <mergeCell ref="B40:B46"/>
    <mergeCell ref="B19:B25"/>
    <mergeCell ref="C19:C25"/>
    <mergeCell ref="B26:B32"/>
    <mergeCell ref="C26:C32"/>
    <mergeCell ref="B33:B39"/>
    <mergeCell ref="C33:C39"/>
    <mergeCell ref="B12:B18"/>
    <mergeCell ref="C12:C18"/>
    <mergeCell ref="E61:E67"/>
    <mergeCell ref="E68:E74"/>
    <mergeCell ref="E75:E81"/>
    <mergeCell ref="E33:E39"/>
    <mergeCell ref="E40:E46"/>
    <mergeCell ref="E47:E53"/>
  </mergeCells>
  <phoneticPr fontId="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2021-06-05T08:44:00Z</dcterms:created>
  <dcterms:modified xsi:type="dcterms:W3CDTF">2025-06-20T08:33:22Z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932CEC310B6F4865B7D32BC75E771880_13</vt:lpwstr>
  </property>
  <property fmtid="{D5CDD505-2E9C-101B-9397-08002B2CF9AE}" pid="3" name="KSOProductBuildVer">
    <vt:lpwstr>2052-12.1.0.18912</vt:lpwstr>
  </property>
</Properties>
</file>